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075" windowHeight="11745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L5" i="1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47"/>
  <c r="L49"/>
  <c r="L51"/>
  <c r="L53"/>
  <c r="L3"/>
  <c r="K33" l="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25"/>
  <c r="K26"/>
  <c r="K27"/>
  <c r="K28"/>
  <c r="K29"/>
  <c r="K30"/>
  <c r="K31"/>
  <c r="K32"/>
  <c r="K16"/>
  <c r="K15"/>
  <c r="K14"/>
  <c r="K13"/>
  <c r="K20"/>
  <c r="K19"/>
  <c r="K18"/>
  <c r="K17"/>
  <c r="K4"/>
  <c r="K5"/>
  <c r="K6"/>
  <c r="K7"/>
  <c r="K8"/>
  <c r="K9"/>
  <c r="K10"/>
  <c r="K11"/>
  <c r="K12"/>
  <c r="K21"/>
  <c r="K22"/>
  <c r="K23"/>
  <c r="K24"/>
  <c r="K3"/>
</calcChain>
</file>

<file path=xl/sharedStrings.xml><?xml version="1.0" encoding="utf-8"?>
<sst xmlns="http://schemas.openxmlformats.org/spreadsheetml/2006/main" count="124" uniqueCount="95">
  <si>
    <t xml:space="preserve">Команда    </t>
  </si>
  <si>
    <t>Доска</t>
  </si>
  <si>
    <t>Тур</t>
  </si>
  <si>
    <t>ФИ</t>
  </si>
  <si>
    <t>-</t>
  </si>
  <si>
    <t>Итого</t>
  </si>
  <si>
    <t>Место</t>
  </si>
  <si>
    <t>Короли</t>
  </si>
  <si>
    <t>Итого по доскам</t>
  </si>
  <si>
    <t>Ермиш</t>
  </si>
  <si>
    <t>Молодая Сербия</t>
  </si>
  <si>
    <t>Рысий глаз</t>
  </si>
  <si>
    <t>Сороки</t>
  </si>
  <si>
    <t>Ферзь</t>
  </si>
  <si>
    <t>Звездочка</t>
  </si>
  <si>
    <t>Коняшка С6</t>
  </si>
  <si>
    <t>Вепрь</t>
  </si>
  <si>
    <t>Алеф</t>
  </si>
  <si>
    <t>Кубик - рубик</t>
  </si>
  <si>
    <t>Шанские</t>
  </si>
  <si>
    <t>Светлогорочка</t>
  </si>
  <si>
    <t>Тигр</t>
  </si>
  <si>
    <t>Барселона</t>
  </si>
  <si>
    <t>Ерёмины</t>
  </si>
  <si>
    <t>Рыжики</t>
  </si>
  <si>
    <t>Белый слон</t>
  </si>
  <si>
    <t>Винн</t>
  </si>
  <si>
    <t>Начаткины</t>
  </si>
  <si>
    <t>L'one</t>
  </si>
  <si>
    <t>Шахматы</t>
  </si>
  <si>
    <t>Фишер</t>
  </si>
  <si>
    <t>Прасловы</t>
  </si>
  <si>
    <t>Адамовы</t>
  </si>
  <si>
    <t>Два брата</t>
  </si>
  <si>
    <t>Бергер Егор</t>
  </si>
  <si>
    <t>Бергер Владимир</t>
  </si>
  <si>
    <t>Нефедов Петр</t>
  </si>
  <si>
    <t>Нефедов Кузьма</t>
  </si>
  <si>
    <t>Костякова Ольга</t>
  </si>
  <si>
    <t>Аполитов Лев</t>
  </si>
  <si>
    <t>Авоян Арутюн</t>
  </si>
  <si>
    <t>Авоян Геворг</t>
  </si>
  <si>
    <t>Ерёмин Василий</t>
  </si>
  <si>
    <t>Ерёмин Тимофей</t>
  </si>
  <si>
    <t>Лучшев Иван</t>
  </si>
  <si>
    <t>Лучшев Арсений</t>
  </si>
  <si>
    <t>Терехов Дмитрий</t>
  </si>
  <si>
    <t>Терехов Роман</t>
  </si>
  <si>
    <t>Семёнов Александр</t>
  </si>
  <si>
    <t>Семёнов Игорь</t>
  </si>
  <si>
    <t>Шанский Павел</t>
  </si>
  <si>
    <t>Шанский Георгий</t>
  </si>
  <si>
    <t>Емельянов Андрей</t>
  </si>
  <si>
    <t>Емельянов Павел</t>
  </si>
  <si>
    <t>Праслов Дмитрий</t>
  </si>
  <si>
    <t>Праслова Ксения</t>
  </si>
  <si>
    <t>Шишкин Данила</t>
  </si>
  <si>
    <t>Сорокина Екатерина</t>
  </si>
  <si>
    <t>Сорокин Юрий</t>
  </si>
  <si>
    <t>Устюхин Александр</t>
  </si>
  <si>
    <t>Семёнова Диана</t>
  </si>
  <si>
    <t>Семёнов Роман</t>
  </si>
  <si>
    <t xml:space="preserve">Попов Александр </t>
  </si>
  <si>
    <t>Попов Алексей</t>
  </si>
  <si>
    <t>Китаев Сергей</t>
  </si>
  <si>
    <t>Ильясов Александр</t>
  </si>
  <si>
    <t>Бальва Илья</t>
  </si>
  <si>
    <t>Начаткин Андрей</t>
  </si>
  <si>
    <t>Начаткин Кирилл</t>
  </si>
  <si>
    <t>Ермишина Марина</t>
  </si>
  <si>
    <t>Ермишина Виктория</t>
  </si>
  <si>
    <t>Щеголева Ольга</t>
  </si>
  <si>
    <t>Щеголева Павел</t>
  </si>
  <si>
    <t xml:space="preserve">Кофанов Александра </t>
  </si>
  <si>
    <t>Кофанов Виталий</t>
  </si>
  <si>
    <t>Кабанов Вася</t>
  </si>
  <si>
    <t xml:space="preserve">Адамов Сергей </t>
  </si>
  <si>
    <t>Адамов Вова</t>
  </si>
  <si>
    <t xml:space="preserve">Попович Саша </t>
  </si>
  <si>
    <t>Попович Вукашин</t>
  </si>
  <si>
    <t>бай</t>
  </si>
  <si>
    <t>+</t>
  </si>
  <si>
    <t>Устюхин Иван</t>
  </si>
  <si>
    <t>Кабанов Николай</t>
  </si>
  <si>
    <t>Козачук Дмитрий</t>
  </si>
  <si>
    <t>Козачук Тимофей</t>
  </si>
  <si>
    <t>Пищур Павел</t>
  </si>
  <si>
    <t>Головин Николай</t>
  </si>
  <si>
    <t>I</t>
  </si>
  <si>
    <t>II</t>
  </si>
  <si>
    <t>III</t>
  </si>
  <si>
    <t>Iд</t>
  </si>
  <si>
    <t>lllд</t>
  </si>
  <si>
    <t>lll</t>
  </si>
  <si>
    <t>IIд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</si>
</sst>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2" fontId="0" fillId="2" borderId="5" xfId="0" applyNumberFormat="1" applyFill="1" applyBorder="1" applyAlignment="1">
      <alignment horizontal="center" vertical="center"/>
    </xf>
    <xf numFmtId="12" fontId="0" fillId="2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2" fontId="3" fillId="2" borderId="1" xfId="0" applyNumberFormat="1" applyFont="1" applyFill="1" applyBorder="1" applyAlignment="1">
      <alignment horizontal="center" vertical="center"/>
    </xf>
    <xf numFmtId="12" fontId="3" fillId="0" borderId="2" xfId="0" applyNumberFormat="1" applyFont="1" applyBorder="1" applyAlignment="1">
      <alignment horizontal="center" vertical="center"/>
    </xf>
    <xf numFmtId="12" fontId="3" fillId="0" borderId="2" xfId="0" applyNumberFormat="1" applyFont="1" applyFill="1" applyBorder="1" applyAlignment="1">
      <alignment horizontal="center" vertical="center"/>
    </xf>
    <xf numFmtId="12" fontId="3" fillId="2" borderId="3" xfId="0" applyNumberFormat="1" applyFont="1" applyFill="1" applyBorder="1" applyAlignment="1">
      <alignment horizontal="center" vertical="center"/>
    </xf>
    <xf numFmtId="12" fontId="3" fillId="2" borderId="4" xfId="0" applyNumberFormat="1" applyFont="1" applyFill="1" applyBorder="1" applyAlignment="1">
      <alignment horizontal="center" vertical="center"/>
    </xf>
    <xf numFmtId="12" fontId="3" fillId="3" borderId="2" xfId="0" applyNumberFormat="1" applyFont="1" applyFill="1" applyBorder="1" applyAlignment="1">
      <alignment horizontal="center" vertical="center"/>
    </xf>
    <xf numFmtId="12" fontId="3" fillId="2" borderId="4" xfId="0" applyNumberFormat="1" applyFont="1" applyFill="1" applyBorder="1"/>
    <xf numFmtId="12" fontId="3" fillId="2" borderId="1" xfId="0" applyNumberFormat="1" applyFont="1" applyFill="1" applyBorder="1"/>
    <xf numFmtId="12" fontId="3" fillId="0" borderId="2" xfId="0" applyNumberFormat="1" applyFont="1" applyBorder="1"/>
    <xf numFmtId="12" fontId="3" fillId="2" borderId="3" xfId="0" applyNumberFormat="1" applyFont="1" applyFill="1" applyBorder="1"/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topLeftCell="A34" workbookViewId="0">
      <selection activeCell="Q35" sqref="Q35"/>
    </sheetView>
  </sheetViews>
  <sheetFormatPr defaultRowHeight="15"/>
  <cols>
    <col min="1" max="1" width="17.140625" customWidth="1"/>
    <col min="2" max="2" width="5.140625" style="1" customWidth="1"/>
    <col min="3" max="3" width="23.140625" style="2" customWidth="1"/>
    <col min="4" max="4" width="4.42578125" style="1" customWidth="1"/>
    <col min="5" max="10" width="4.42578125" style="2" customWidth="1"/>
    <col min="11" max="11" width="7.7109375" customWidth="1"/>
    <col min="12" max="12" width="6.7109375" customWidth="1"/>
    <col min="13" max="13" width="6" customWidth="1"/>
  </cols>
  <sheetData>
    <row r="1" spans="1:13">
      <c r="A1" s="12" t="s">
        <v>0</v>
      </c>
      <c r="B1" s="13" t="s">
        <v>1</v>
      </c>
      <c r="C1" s="12" t="s">
        <v>3</v>
      </c>
      <c r="D1" s="14" t="s">
        <v>2</v>
      </c>
      <c r="E1" s="14"/>
      <c r="F1" s="14"/>
      <c r="G1" s="14"/>
      <c r="H1" s="14"/>
      <c r="I1" s="14"/>
      <c r="J1" s="14"/>
      <c r="K1" s="3"/>
      <c r="L1" s="3"/>
      <c r="M1" s="3"/>
    </row>
    <row r="2" spans="1:13" ht="47.25" customHeight="1">
      <c r="A2" s="12"/>
      <c r="B2" s="13"/>
      <c r="C2" s="12"/>
      <c r="D2" s="7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36" t="s">
        <v>8</v>
      </c>
      <c r="L2" s="37" t="s">
        <v>5</v>
      </c>
      <c r="M2" s="37" t="s">
        <v>6</v>
      </c>
    </row>
    <row r="3" spans="1:13">
      <c r="A3" s="15" t="s">
        <v>9</v>
      </c>
      <c r="B3" s="5">
        <v>1</v>
      </c>
      <c r="C3" s="31" t="s">
        <v>69</v>
      </c>
      <c r="D3" s="21">
        <v>1</v>
      </c>
      <c r="E3" s="21">
        <v>1</v>
      </c>
      <c r="F3" s="21">
        <v>0</v>
      </c>
      <c r="G3" s="21">
        <v>1</v>
      </c>
      <c r="H3" s="21">
        <v>0</v>
      </c>
      <c r="I3" s="21">
        <v>1</v>
      </c>
      <c r="J3" s="21">
        <v>1</v>
      </c>
      <c r="K3" s="28">
        <f>SUM(D3:J3)</f>
        <v>5</v>
      </c>
      <c r="L3" s="17">
        <f>K3+K4</f>
        <v>12</v>
      </c>
      <c r="M3" s="19" t="s">
        <v>91</v>
      </c>
    </row>
    <row r="4" spans="1:13" ht="15.75" thickBot="1">
      <c r="A4" s="9"/>
      <c r="B4" s="6">
        <v>2</v>
      </c>
      <c r="C4" s="32" t="s">
        <v>70</v>
      </c>
      <c r="D4" s="22">
        <v>1</v>
      </c>
      <c r="E4" s="22">
        <v>1</v>
      </c>
      <c r="F4" s="23">
        <v>1</v>
      </c>
      <c r="G4" s="22">
        <v>1</v>
      </c>
      <c r="H4" s="22">
        <v>1</v>
      </c>
      <c r="I4" s="22">
        <v>1</v>
      </c>
      <c r="J4" s="22">
        <v>1</v>
      </c>
      <c r="K4" s="29">
        <f t="shared" ref="K4:K24" si="0">SUM(D4:J4)</f>
        <v>7</v>
      </c>
      <c r="L4" s="18"/>
      <c r="M4" s="20"/>
    </row>
    <row r="5" spans="1:13" ht="15.75" thickTop="1">
      <c r="A5" s="16" t="s">
        <v>10</v>
      </c>
      <c r="B5" s="5">
        <v>1</v>
      </c>
      <c r="C5" s="33" t="s">
        <v>78</v>
      </c>
      <c r="D5" s="24">
        <v>1</v>
      </c>
      <c r="E5" s="24">
        <v>1</v>
      </c>
      <c r="F5" s="24">
        <v>1</v>
      </c>
      <c r="G5" s="24">
        <v>1</v>
      </c>
      <c r="H5" s="24">
        <v>1</v>
      </c>
      <c r="I5" s="24">
        <v>0.5</v>
      </c>
      <c r="J5" s="24">
        <v>1</v>
      </c>
      <c r="K5" s="30">
        <f t="shared" si="0"/>
        <v>6.5</v>
      </c>
      <c r="L5" s="17">
        <f t="shared" ref="L5" si="1">K5+K6</f>
        <v>10</v>
      </c>
      <c r="M5" s="19" t="s">
        <v>88</v>
      </c>
    </row>
    <row r="6" spans="1:13" ht="15.75" thickBot="1">
      <c r="A6" s="9"/>
      <c r="B6" s="6">
        <v>2</v>
      </c>
      <c r="C6" s="32" t="s">
        <v>79</v>
      </c>
      <c r="D6" s="22">
        <v>1</v>
      </c>
      <c r="E6" s="22">
        <v>1</v>
      </c>
      <c r="F6" s="22">
        <v>0</v>
      </c>
      <c r="G6" s="22">
        <v>1</v>
      </c>
      <c r="H6" s="23">
        <v>0</v>
      </c>
      <c r="I6" s="22">
        <v>0.5</v>
      </c>
      <c r="J6" s="22">
        <v>0</v>
      </c>
      <c r="K6" s="29">
        <f t="shared" si="0"/>
        <v>3.5</v>
      </c>
      <c r="L6" s="18"/>
      <c r="M6" s="20"/>
    </row>
    <row r="7" spans="1:13" ht="15.75" thickTop="1">
      <c r="A7" s="8" t="s">
        <v>11</v>
      </c>
      <c r="B7" s="5">
        <v>1</v>
      </c>
      <c r="C7" s="34" t="s">
        <v>74</v>
      </c>
      <c r="D7" s="25">
        <v>1</v>
      </c>
      <c r="E7" s="25">
        <v>0</v>
      </c>
      <c r="F7" s="25">
        <v>1</v>
      </c>
      <c r="G7" s="25">
        <v>1</v>
      </c>
      <c r="H7" s="25">
        <v>1</v>
      </c>
      <c r="I7" s="25">
        <v>0.5</v>
      </c>
      <c r="J7" s="25">
        <v>1</v>
      </c>
      <c r="K7" s="27">
        <f t="shared" si="0"/>
        <v>5.5</v>
      </c>
      <c r="L7" s="17">
        <f t="shared" ref="L7" si="2">K7+K8</f>
        <v>9</v>
      </c>
      <c r="M7" s="19" t="s">
        <v>88</v>
      </c>
    </row>
    <row r="8" spans="1:13" ht="15.75" thickBot="1">
      <c r="A8" s="9"/>
      <c r="B8" s="6">
        <v>2</v>
      </c>
      <c r="C8" s="32" t="s">
        <v>73</v>
      </c>
      <c r="D8" s="22">
        <v>0</v>
      </c>
      <c r="E8" s="22">
        <v>1</v>
      </c>
      <c r="F8" s="22">
        <v>1</v>
      </c>
      <c r="G8" s="22">
        <v>1</v>
      </c>
      <c r="H8" s="22">
        <v>0</v>
      </c>
      <c r="I8" s="22">
        <v>0.5</v>
      </c>
      <c r="J8" s="26">
        <v>0</v>
      </c>
      <c r="K8" s="29">
        <f t="shared" si="0"/>
        <v>3.5</v>
      </c>
      <c r="L8" s="18"/>
      <c r="M8" s="20"/>
    </row>
    <row r="9" spans="1:13" ht="15.75" thickTop="1">
      <c r="A9" s="8" t="s">
        <v>12</v>
      </c>
      <c r="B9" s="5">
        <v>1</v>
      </c>
      <c r="C9" s="34" t="s">
        <v>57</v>
      </c>
      <c r="D9" s="25">
        <v>1</v>
      </c>
      <c r="E9" s="25">
        <v>0</v>
      </c>
      <c r="F9" s="25">
        <v>1</v>
      </c>
      <c r="G9" s="25">
        <v>1</v>
      </c>
      <c r="H9" s="25">
        <v>0</v>
      </c>
      <c r="I9" s="25">
        <v>1</v>
      </c>
      <c r="J9" s="25">
        <v>1</v>
      </c>
      <c r="K9" s="27">
        <f t="shared" si="0"/>
        <v>5</v>
      </c>
      <c r="L9" s="17">
        <f t="shared" ref="L9" si="3">K9+K10</f>
        <v>9</v>
      </c>
      <c r="M9" s="19" t="s">
        <v>89</v>
      </c>
    </row>
    <row r="10" spans="1:13" ht="15.75" thickBot="1">
      <c r="A10" s="9"/>
      <c r="B10" s="6">
        <v>2</v>
      </c>
      <c r="C10" s="35" t="s">
        <v>58</v>
      </c>
      <c r="D10" s="23">
        <v>1</v>
      </c>
      <c r="E10" s="22">
        <v>0</v>
      </c>
      <c r="F10" s="22">
        <v>1</v>
      </c>
      <c r="G10" s="22">
        <v>0</v>
      </c>
      <c r="H10" s="22">
        <v>1</v>
      </c>
      <c r="I10" s="22">
        <v>0</v>
      </c>
      <c r="J10" s="22">
        <v>1</v>
      </c>
      <c r="K10" s="29">
        <f t="shared" si="0"/>
        <v>4</v>
      </c>
      <c r="L10" s="18"/>
      <c r="M10" s="20"/>
    </row>
    <row r="11" spans="1:13" ht="15.75" thickTop="1">
      <c r="A11" s="8" t="s">
        <v>13</v>
      </c>
      <c r="B11" s="5">
        <v>1</v>
      </c>
      <c r="C11" s="34" t="s">
        <v>71</v>
      </c>
      <c r="D11" s="25">
        <v>0</v>
      </c>
      <c r="E11" s="25">
        <v>0</v>
      </c>
      <c r="F11" s="25">
        <v>1</v>
      </c>
      <c r="G11" s="25">
        <v>1</v>
      </c>
      <c r="H11" s="25">
        <v>1</v>
      </c>
      <c r="I11" s="25">
        <v>1</v>
      </c>
      <c r="J11" s="25">
        <v>0</v>
      </c>
      <c r="K11" s="27">
        <f t="shared" si="0"/>
        <v>4</v>
      </c>
      <c r="L11" s="17">
        <f t="shared" ref="L11" si="4">K11+K12</f>
        <v>9</v>
      </c>
      <c r="M11" s="19" t="s">
        <v>94</v>
      </c>
    </row>
    <row r="12" spans="1:13" ht="15.75" thickBot="1">
      <c r="A12" s="9"/>
      <c r="B12" s="6">
        <v>2</v>
      </c>
      <c r="C12" s="32" t="s">
        <v>72</v>
      </c>
      <c r="D12" s="22">
        <v>0</v>
      </c>
      <c r="E12" s="22">
        <v>1</v>
      </c>
      <c r="F12" s="22">
        <v>1</v>
      </c>
      <c r="G12" s="22">
        <v>0</v>
      </c>
      <c r="H12" s="22">
        <v>1</v>
      </c>
      <c r="I12" s="22">
        <v>1</v>
      </c>
      <c r="J12" s="22">
        <v>1</v>
      </c>
      <c r="K12" s="29">
        <f t="shared" si="0"/>
        <v>5</v>
      </c>
      <c r="L12" s="18"/>
      <c r="M12" s="20"/>
    </row>
    <row r="13" spans="1:13" ht="15.75" thickTop="1">
      <c r="A13" s="8" t="s">
        <v>14</v>
      </c>
      <c r="B13" s="5">
        <v>1</v>
      </c>
      <c r="C13" s="34" t="s">
        <v>60</v>
      </c>
      <c r="D13" s="25">
        <v>1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</v>
      </c>
      <c r="K13" s="27">
        <f t="shared" ref="K13:K20" si="5">SUM(D13:J13)</f>
        <v>2</v>
      </c>
      <c r="L13" s="17">
        <f t="shared" ref="L13" si="6">K13+K14</f>
        <v>9</v>
      </c>
      <c r="M13" s="19" t="s">
        <v>90</v>
      </c>
    </row>
    <row r="14" spans="1:13" ht="15.75" thickBot="1">
      <c r="A14" s="9"/>
      <c r="B14" s="6">
        <v>2</v>
      </c>
      <c r="C14" s="35" t="s">
        <v>61</v>
      </c>
      <c r="D14" s="23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9">
        <f t="shared" si="5"/>
        <v>7</v>
      </c>
      <c r="L14" s="18"/>
      <c r="M14" s="20"/>
    </row>
    <row r="15" spans="1:13" ht="15.75" thickTop="1">
      <c r="A15" s="8" t="s">
        <v>15</v>
      </c>
      <c r="B15" s="5">
        <v>1</v>
      </c>
      <c r="C15" s="34" t="s">
        <v>52</v>
      </c>
      <c r="D15" s="25">
        <v>0</v>
      </c>
      <c r="E15" s="25">
        <v>1</v>
      </c>
      <c r="F15" s="25">
        <v>1</v>
      </c>
      <c r="G15" s="25">
        <v>1</v>
      </c>
      <c r="H15" s="25">
        <v>0</v>
      </c>
      <c r="I15" s="25">
        <v>0</v>
      </c>
      <c r="J15" s="25">
        <v>0.5</v>
      </c>
      <c r="K15" s="27">
        <f t="shared" si="5"/>
        <v>3.5</v>
      </c>
      <c r="L15" s="17">
        <f t="shared" ref="L15" si="7">K15+K16</f>
        <v>7</v>
      </c>
      <c r="M15" s="19"/>
    </row>
    <row r="16" spans="1:13" ht="15.75" thickBot="1">
      <c r="A16" s="9"/>
      <c r="B16" s="6">
        <v>2</v>
      </c>
      <c r="C16" s="32" t="s">
        <v>53</v>
      </c>
      <c r="D16" s="22">
        <v>1</v>
      </c>
      <c r="E16" s="22">
        <v>0</v>
      </c>
      <c r="F16" s="22">
        <v>1</v>
      </c>
      <c r="G16" s="22">
        <v>0.5</v>
      </c>
      <c r="H16" s="22">
        <v>1</v>
      </c>
      <c r="I16" s="22">
        <v>0</v>
      </c>
      <c r="J16" s="22"/>
      <c r="K16" s="29">
        <f t="shared" si="5"/>
        <v>3.5</v>
      </c>
      <c r="L16" s="18"/>
      <c r="M16" s="20"/>
    </row>
    <row r="17" spans="1:13" ht="15.75" thickTop="1">
      <c r="A17" s="8" t="s">
        <v>16</v>
      </c>
      <c r="B17" s="5">
        <v>1</v>
      </c>
      <c r="C17" s="34" t="s">
        <v>83</v>
      </c>
      <c r="D17" s="25">
        <v>0</v>
      </c>
      <c r="E17" s="25">
        <v>1</v>
      </c>
      <c r="F17" s="25">
        <v>0</v>
      </c>
      <c r="G17" s="25">
        <v>0</v>
      </c>
      <c r="H17" s="25">
        <v>1</v>
      </c>
      <c r="I17" s="25">
        <v>0</v>
      </c>
      <c r="J17" s="25">
        <v>1</v>
      </c>
      <c r="K17" s="27">
        <f t="shared" si="5"/>
        <v>3</v>
      </c>
      <c r="L17" s="17">
        <f t="shared" ref="L17" si="8">K17+K18</f>
        <v>8</v>
      </c>
      <c r="M17" s="19" t="s">
        <v>89</v>
      </c>
    </row>
    <row r="18" spans="1:13" ht="15.75" thickBot="1">
      <c r="A18" s="9"/>
      <c r="B18" s="6">
        <v>2</v>
      </c>
      <c r="C18" s="35" t="s">
        <v>75</v>
      </c>
      <c r="D18" s="23">
        <v>1</v>
      </c>
      <c r="E18" s="22">
        <v>1</v>
      </c>
      <c r="F18" s="22">
        <v>1</v>
      </c>
      <c r="G18" s="22">
        <v>1</v>
      </c>
      <c r="H18" s="22">
        <v>0</v>
      </c>
      <c r="I18" s="22">
        <v>0</v>
      </c>
      <c r="J18" s="22">
        <v>1</v>
      </c>
      <c r="K18" s="29">
        <f t="shared" si="5"/>
        <v>5</v>
      </c>
      <c r="L18" s="18"/>
      <c r="M18" s="20"/>
    </row>
    <row r="19" spans="1:13" ht="15.75" thickTop="1">
      <c r="A19" s="8" t="s">
        <v>17</v>
      </c>
      <c r="B19" s="5">
        <v>1</v>
      </c>
      <c r="C19" s="34" t="s">
        <v>87</v>
      </c>
      <c r="D19" s="25">
        <v>0.5</v>
      </c>
      <c r="E19" s="25">
        <v>1</v>
      </c>
      <c r="F19" s="25">
        <v>0</v>
      </c>
      <c r="G19" s="25">
        <v>0</v>
      </c>
      <c r="H19" s="25">
        <v>1</v>
      </c>
      <c r="I19" s="25">
        <v>0</v>
      </c>
      <c r="J19" s="25">
        <v>0</v>
      </c>
      <c r="K19" s="27">
        <f t="shared" si="5"/>
        <v>2.5</v>
      </c>
      <c r="L19" s="17">
        <f t="shared" ref="L19" si="9">K19+K20</f>
        <v>7.5</v>
      </c>
      <c r="M19" s="19"/>
    </row>
    <row r="20" spans="1:13" ht="15.75" thickBot="1">
      <c r="A20" s="9"/>
      <c r="B20" s="6">
        <v>2</v>
      </c>
      <c r="C20" s="32" t="s">
        <v>66</v>
      </c>
      <c r="D20" s="22">
        <v>1</v>
      </c>
      <c r="E20" s="22">
        <v>0</v>
      </c>
      <c r="F20" s="22">
        <v>1</v>
      </c>
      <c r="G20" s="22">
        <v>0</v>
      </c>
      <c r="H20" s="22">
        <v>1</v>
      </c>
      <c r="I20" s="22">
        <v>1</v>
      </c>
      <c r="J20" s="22">
        <v>1</v>
      </c>
      <c r="K20" s="29">
        <f t="shared" si="5"/>
        <v>5</v>
      </c>
      <c r="L20" s="18"/>
      <c r="M20" s="20"/>
    </row>
    <row r="21" spans="1:13" ht="18.75" customHeight="1" thickTop="1">
      <c r="A21" s="10" t="s">
        <v>18</v>
      </c>
      <c r="B21" s="5">
        <v>1</v>
      </c>
      <c r="C21" s="34" t="s">
        <v>40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0.5</v>
      </c>
      <c r="K21" s="27">
        <f t="shared" si="0"/>
        <v>6.5</v>
      </c>
      <c r="L21" s="17">
        <f t="shared" ref="L21" si="10">K21+K22</f>
        <v>7.5</v>
      </c>
      <c r="M21" s="19"/>
    </row>
    <row r="22" spans="1:13" ht="18.75" customHeight="1" thickBot="1">
      <c r="A22" s="11"/>
      <c r="B22" s="6">
        <v>2</v>
      </c>
      <c r="C22" s="32" t="s">
        <v>41</v>
      </c>
      <c r="D22" s="22">
        <v>1</v>
      </c>
      <c r="E22" s="23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9">
        <f t="shared" si="0"/>
        <v>1</v>
      </c>
      <c r="L22" s="18"/>
      <c r="M22" s="20"/>
    </row>
    <row r="23" spans="1:13" ht="15.75" thickTop="1">
      <c r="A23" s="8" t="s">
        <v>19</v>
      </c>
      <c r="B23" s="5">
        <v>1</v>
      </c>
      <c r="C23" s="34" t="s">
        <v>50</v>
      </c>
      <c r="D23" s="25">
        <v>1</v>
      </c>
      <c r="E23" s="25">
        <v>0</v>
      </c>
      <c r="F23" s="25">
        <v>1</v>
      </c>
      <c r="G23" s="25">
        <v>1</v>
      </c>
      <c r="H23" s="25">
        <v>1</v>
      </c>
      <c r="I23" s="25">
        <v>0.5</v>
      </c>
      <c r="J23" s="25">
        <v>1</v>
      </c>
      <c r="K23" s="27">
        <f t="shared" si="0"/>
        <v>5.5</v>
      </c>
      <c r="L23" s="17">
        <f t="shared" ref="L23" si="11">K23+K24</f>
        <v>7.5</v>
      </c>
      <c r="M23" s="19" t="s">
        <v>93</v>
      </c>
    </row>
    <row r="24" spans="1:13" ht="15.75" thickBot="1">
      <c r="A24" s="9"/>
      <c r="B24" s="6">
        <v>2</v>
      </c>
      <c r="C24" s="32" t="s">
        <v>51</v>
      </c>
      <c r="D24" s="22">
        <v>0</v>
      </c>
      <c r="E24" s="22">
        <v>0</v>
      </c>
      <c r="F24" s="22">
        <v>0</v>
      </c>
      <c r="G24" s="23">
        <v>0</v>
      </c>
      <c r="H24" s="22">
        <v>1</v>
      </c>
      <c r="I24" s="22">
        <v>0</v>
      </c>
      <c r="J24" s="22">
        <v>1</v>
      </c>
      <c r="K24" s="29">
        <f t="shared" si="0"/>
        <v>2</v>
      </c>
      <c r="L24" s="18"/>
      <c r="M24" s="20"/>
    </row>
    <row r="25" spans="1:13" ht="15.75" thickTop="1">
      <c r="A25" s="8" t="s">
        <v>20</v>
      </c>
      <c r="B25" s="5">
        <v>1</v>
      </c>
      <c r="C25" s="34" t="s">
        <v>64</v>
      </c>
      <c r="D25" s="25">
        <v>1</v>
      </c>
      <c r="E25" s="25">
        <v>1</v>
      </c>
      <c r="F25" s="25">
        <v>1</v>
      </c>
      <c r="G25" s="25">
        <v>0</v>
      </c>
      <c r="H25" s="25">
        <v>1</v>
      </c>
      <c r="I25" s="25">
        <v>1</v>
      </c>
      <c r="J25" s="25">
        <v>0</v>
      </c>
      <c r="K25" s="27">
        <f t="shared" ref="K25:K32" si="12">SUM(D25:J25)</f>
        <v>5</v>
      </c>
      <c r="L25" s="17">
        <f t="shared" ref="L25" si="13">K25+K26</f>
        <v>7</v>
      </c>
      <c r="M25" s="19"/>
    </row>
    <row r="26" spans="1:13" ht="15.75" thickBot="1">
      <c r="A26" s="9"/>
      <c r="B26" s="6">
        <v>2</v>
      </c>
      <c r="C26" s="32" t="s">
        <v>65</v>
      </c>
      <c r="D26" s="22">
        <v>0</v>
      </c>
      <c r="E26" s="22">
        <v>1</v>
      </c>
      <c r="F26" s="22">
        <v>1</v>
      </c>
      <c r="G26" s="23">
        <v>0</v>
      </c>
      <c r="H26" s="22">
        <v>0</v>
      </c>
      <c r="I26" s="22">
        <v>0</v>
      </c>
      <c r="J26" s="22">
        <v>0</v>
      </c>
      <c r="K26" s="29">
        <f t="shared" si="12"/>
        <v>2</v>
      </c>
      <c r="L26" s="18"/>
      <c r="M26" s="20"/>
    </row>
    <row r="27" spans="1:13" ht="15.75" thickTop="1">
      <c r="A27" s="8" t="s">
        <v>21</v>
      </c>
      <c r="B27" s="5">
        <v>1</v>
      </c>
      <c r="C27" s="34" t="s">
        <v>44</v>
      </c>
      <c r="D27" s="25">
        <v>0</v>
      </c>
      <c r="E27" s="25">
        <v>1</v>
      </c>
      <c r="F27" s="25">
        <v>1</v>
      </c>
      <c r="G27" s="25">
        <v>0</v>
      </c>
      <c r="H27" s="25">
        <v>0</v>
      </c>
      <c r="I27" s="25">
        <v>0</v>
      </c>
      <c r="J27" s="25">
        <v>0</v>
      </c>
      <c r="K27" s="27">
        <f t="shared" si="12"/>
        <v>2</v>
      </c>
      <c r="L27" s="17">
        <f t="shared" ref="L27" si="14">K27+K28</f>
        <v>7</v>
      </c>
      <c r="M27" s="19" t="s">
        <v>92</v>
      </c>
    </row>
    <row r="28" spans="1:13" ht="15.75" thickBot="1">
      <c r="A28" s="9"/>
      <c r="B28" s="6">
        <v>2</v>
      </c>
      <c r="C28" s="32" t="s">
        <v>45</v>
      </c>
      <c r="D28" s="22">
        <v>1</v>
      </c>
      <c r="E28" s="22">
        <v>1</v>
      </c>
      <c r="F28" s="22">
        <v>0</v>
      </c>
      <c r="G28" s="23">
        <v>1</v>
      </c>
      <c r="H28" s="22">
        <v>1</v>
      </c>
      <c r="I28" s="22">
        <v>1</v>
      </c>
      <c r="J28" s="22">
        <v>0</v>
      </c>
      <c r="K28" s="29">
        <f t="shared" si="12"/>
        <v>5</v>
      </c>
      <c r="L28" s="18"/>
      <c r="M28" s="20"/>
    </row>
    <row r="29" spans="1:13" ht="15.75" thickTop="1">
      <c r="A29" s="8" t="s">
        <v>22</v>
      </c>
      <c r="B29" s="5">
        <v>1</v>
      </c>
      <c r="C29" s="34" t="s">
        <v>86</v>
      </c>
      <c r="D29" s="25">
        <v>1</v>
      </c>
      <c r="E29" s="25">
        <v>0</v>
      </c>
      <c r="F29" s="25">
        <v>1</v>
      </c>
      <c r="G29" s="25">
        <v>0</v>
      </c>
      <c r="H29" s="25">
        <v>1</v>
      </c>
      <c r="I29" s="25">
        <v>1</v>
      </c>
      <c r="J29" s="25">
        <v>1</v>
      </c>
      <c r="K29" s="27">
        <f t="shared" si="12"/>
        <v>5</v>
      </c>
      <c r="L29" s="17">
        <f t="shared" ref="L29" si="15">K29+K30</f>
        <v>7</v>
      </c>
      <c r="M29" s="19"/>
    </row>
    <row r="30" spans="1:13" ht="15.75" thickBot="1">
      <c r="A30" s="9"/>
      <c r="B30" s="6">
        <v>2</v>
      </c>
      <c r="C30" s="32" t="s">
        <v>56</v>
      </c>
      <c r="D30" s="22">
        <v>1</v>
      </c>
      <c r="E30" s="22">
        <v>0</v>
      </c>
      <c r="F30" s="22">
        <v>1</v>
      </c>
      <c r="G30" s="23">
        <v>0</v>
      </c>
      <c r="H30" s="22">
        <v>0</v>
      </c>
      <c r="I30" s="22">
        <v>0</v>
      </c>
      <c r="J30" s="22">
        <v>0</v>
      </c>
      <c r="K30" s="29">
        <f t="shared" si="12"/>
        <v>2</v>
      </c>
      <c r="L30" s="18"/>
      <c r="M30" s="20"/>
    </row>
    <row r="31" spans="1:13" ht="15.75" thickTop="1">
      <c r="A31" s="8" t="s">
        <v>23</v>
      </c>
      <c r="B31" s="5">
        <v>1</v>
      </c>
      <c r="C31" s="34" t="s">
        <v>42</v>
      </c>
      <c r="D31" s="25">
        <v>1</v>
      </c>
      <c r="E31" s="25">
        <v>1</v>
      </c>
      <c r="F31" s="25">
        <v>0</v>
      </c>
      <c r="G31" s="25">
        <v>0</v>
      </c>
      <c r="H31" s="25">
        <v>0</v>
      </c>
      <c r="I31" s="25">
        <v>0.5</v>
      </c>
      <c r="J31" s="25">
        <v>0</v>
      </c>
      <c r="K31" s="27">
        <f t="shared" si="12"/>
        <v>2.5</v>
      </c>
      <c r="L31" s="17">
        <f t="shared" ref="L31" si="16">K31+K32</f>
        <v>6.5</v>
      </c>
      <c r="M31" s="19"/>
    </row>
    <row r="32" spans="1:13" ht="15.75" thickBot="1">
      <c r="A32" s="9"/>
      <c r="B32" s="6">
        <v>2</v>
      </c>
      <c r="C32" s="32" t="s">
        <v>43</v>
      </c>
      <c r="D32" s="22">
        <v>0</v>
      </c>
      <c r="E32" s="22">
        <v>1</v>
      </c>
      <c r="F32" s="22">
        <v>0</v>
      </c>
      <c r="G32" s="23">
        <v>1</v>
      </c>
      <c r="H32" s="22">
        <v>1</v>
      </c>
      <c r="I32" s="22">
        <v>1</v>
      </c>
      <c r="J32" s="22">
        <v>0</v>
      </c>
      <c r="K32" s="29">
        <f t="shared" si="12"/>
        <v>4</v>
      </c>
      <c r="L32" s="18"/>
      <c r="M32" s="20"/>
    </row>
    <row r="33" spans="1:13" ht="15.75" thickTop="1">
      <c r="A33" s="8" t="s">
        <v>24</v>
      </c>
      <c r="B33" s="5">
        <v>1</v>
      </c>
      <c r="C33" s="34" t="s">
        <v>48</v>
      </c>
      <c r="D33" s="25">
        <v>0</v>
      </c>
      <c r="E33" s="25">
        <v>0</v>
      </c>
      <c r="F33" s="25">
        <v>1</v>
      </c>
      <c r="G33" s="25">
        <v>1</v>
      </c>
      <c r="H33" s="25">
        <v>0</v>
      </c>
      <c r="I33" s="25">
        <v>1</v>
      </c>
      <c r="J33" s="25">
        <v>0</v>
      </c>
      <c r="K33" s="27">
        <f t="shared" ref="K33:K54" si="17">SUM(D33:J33)</f>
        <v>3</v>
      </c>
      <c r="L33" s="17">
        <f t="shared" ref="L33" si="18">K33+K34</f>
        <v>6.5</v>
      </c>
      <c r="M33" s="19"/>
    </row>
    <row r="34" spans="1:13" ht="15.75" thickBot="1">
      <c r="A34" s="9"/>
      <c r="B34" s="6">
        <v>2</v>
      </c>
      <c r="C34" s="32" t="s">
        <v>49</v>
      </c>
      <c r="D34" s="22">
        <v>0</v>
      </c>
      <c r="E34" s="22">
        <v>0</v>
      </c>
      <c r="F34" s="22">
        <v>1</v>
      </c>
      <c r="G34" s="23">
        <v>0.5</v>
      </c>
      <c r="H34" s="22">
        <v>0</v>
      </c>
      <c r="I34" s="22">
        <v>1</v>
      </c>
      <c r="J34" s="22">
        <v>1</v>
      </c>
      <c r="K34" s="29">
        <f t="shared" si="17"/>
        <v>3.5</v>
      </c>
      <c r="L34" s="18"/>
      <c r="M34" s="20"/>
    </row>
    <row r="35" spans="1:13" ht="15.75" thickTop="1">
      <c r="A35" s="8" t="s">
        <v>25</v>
      </c>
      <c r="B35" s="5">
        <v>1</v>
      </c>
      <c r="C35" s="34" t="s">
        <v>46</v>
      </c>
      <c r="D35" s="25">
        <v>1</v>
      </c>
      <c r="E35" s="25">
        <v>0</v>
      </c>
      <c r="F35" s="25">
        <v>1</v>
      </c>
      <c r="G35" s="25">
        <v>0</v>
      </c>
      <c r="H35" s="25">
        <v>0</v>
      </c>
      <c r="I35" s="25">
        <v>0</v>
      </c>
      <c r="J35" s="25">
        <v>1</v>
      </c>
      <c r="K35" s="27">
        <f t="shared" si="17"/>
        <v>3</v>
      </c>
      <c r="L35" s="17">
        <f t="shared" ref="L35" si="19">K35+K36</f>
        <v>6.5</v>
      </c>
      <c r="M35" s="19"/>
    </row>
    <row r="36" spans="1:13" ht="15.75" thickBot="1">
      <c r="A36" s="9"/>
      <c r="B36" s="6">
        <v>2</v>
      </c>
      <c r="C36" s="32" t="s">
        <v>47</v>
      </c>
      <c r="D36" s="22">
        <v>1</v>
      </c>
      <c r="E36" s="22">
        <v>1</v>
      </c>
      <c r="F36" s="22">
        <v>0</v>
      </c>
      <c r="G36" s="23">
        <v>0.5</v>
      </c>
      <c r="H36" s="22">
        <v>0</v>
      </c>
      <c r="I36" s="22">
        <v>1</v>
      </c>
      <c r="J36" s="22">
        <v>0</v>
      </c>
      <c r="K36" s="29">
        <f t="shared" si="17"/>
        <v>3.5</v>
      </c>
      <c r="L36" s="18"/>
      <c r="M36" s="20"/>
    </row>
    <row r="37" spans="1:13" ht="15.75" thickTop="1">
      <c r="A37" s="8" t="s">
        <v>26</v>
      </c>
      <c r="B37" s="5">
        <v>1</v>
      </c>
      <c r="C37" s="34" t="s">
        <v>62</v>
      </c>
      <c r="D37" s="25">
        <v>0</v>
      </c>
      <c r="E37" s="25">
        <v>0</v>
      </c>
      <c r="F37" s="25">
        <v>0</v>
      </c>
      <c r="G37" s="25">
        <v>0</v>
      </c>
      <c r="H37" s="25">
        <v>1</v>
      </c>
      <c r="I37" s="25">
        <v>0</v>
      </c>
      <c r="J37" s="25">
        <v>0</v>
      </c>
      <c r="K37" s="27">
        <f t="shared" si="17"/>
        <v>1</v>
      </c>
      <c r="L37" s="17">
        <f t="shared" ref="L37" si="20">K37+K38</f>
        <v>6</v>
      </c>
      <c r="M37" s="19"/>
    </row>
    <row r="38" spans="1:13" ht="15.75" thickBot="1">
      <c r="A38" s="9"/>
      <c r="B38" s="6">
        <v>2</v>
      </c>
      <c r="C38" s="32" t="s">
        <v>63</v>
      </c>
      <c r="D38" s="22">
        <v>1</v>
      </c>
      <c r="E38" s="22">
        <v>0</v>
      </c>
      <c r="F38" s="22">
        <v>0</v>
      </c>
      <c r="G38" s="23">
        <v>1</v>
      </c>
      <c r="H38" s="22">
        <v>1</v>
      </c>
      <c r="I38" s="22">
        <v>1</v>
      </c>
      <c r="J38" s="22">
        <v>1</v>
      </c>
      <c r="K38" s="29">
        <f t="shared" si="17"/>
        <v>5</v>
      </c>
      <c r="L38" s="18"/>
      <c r="M38" s="20"/>
    </row>
    <row r="39" spans="1:13" ht="15.75" thickTop="1">
      <c r="A39" s="8" t="s">
        <v>27</v>
      </c>
      <c r="B39" s="5">
        <v>1</v>
      </c>
      <c r="C39" s="34" t="s">
        <v>67</v>
      </c>
      <c r="D39" s="25">
        <v>0.5</v>
      </c>
      <c r="E39" s="25">
        <v>1</v>
      </c>
      <c r="F39" s="25">
        <v>0</v>
      </c>
      <c r="G39" s="25">
        <v>1</v>
      </c>
      <c r="H39" s="25">
        <v>0</v>
      </c>
      <c r="I39" s="25">
        <v>1</v>
      </c>
      <c r="J39" s="25">
        <v>0</v>
      </c>
      <c r="K39" s="27">
        <f t="shared" si="17"/>
        <v>3.5</v>
      </c>
      <c r="L39" s="17">
        <f t="shared" ref="L39" si="21">K39+K40</f>
        <v>5.5</v>
      </c>
      <c r="M39" s="19"/>
    </row>
    <row r="40" spans="1:13" ht="15.75" thickBot="1">
      <c r="A40" s="9"/>
      <c r="B40" s="6">
        <v>2</v>
      </c>
      <c r="C40" s="32" t="s">
        <v>68</v>
      </c>
      <c r="D40" s="22">
        <v>0</v>
      </c>
      <c r="E40" s="22">
        <v>0</v>
      </c>
      <c r="F40" s="22">
        <v>1</v>
      </c>
      <c r="G40" s="23">
        <v>0</v>
      </c>
      <c r="H40" s="22">
        <v>1</v>
      </c>
      <c r="I40" s="22">
        <v>0</v>
      </c>
      <c r="J40" s="22">
        <v>0</v>
      </c>
      <c r="K40" s="29">
        <f t="shared" si="17"/>
        <v>2</v>
      </c>
      <c r="L40" s="18"/>
      <c r="M40" s="20"/>
    </row>
    <row r="41" spans="1:13" ht="15.75" thickTop="1">
      <c r="A41" s="8" t="s">
        <v>28</v>
      </c>
      <c r="B41" s="5">
        <v>1</v>
      </c>
      <c r="C41" s="34" t="s">
        <v>39</v>
      </c>
      <c r="D41" s="25">
        <v>0</v>
      </c>
      <c r="E41" s="25">
        <v>1</v>
      </c>
      <c r="F41" s="25">
        <v>0</v>
      </c>
      <c r="G41" s="25">
        <v>0</v>
      </c>
      <c r="H41" s="25">
        <v>0</v>
      </c>
      <c r="I41" s="25">
        <v>0</v>
      </c>
      <c r="J41" s="25" t="s">
        <v>81</v>
      </c>
      <c r="K41" s="27">
        <f t="shared" si="17"/>
        <v>1</v>
      </c>
      <c r="L41" s="17">
        <f t="shared" ref="L41" si="22">K41+K42</f>
        <v>3</v>
      </c>
      <c r="M41" s="19"/>
    </row>
    <row r="42" spans="1:13" ht="15.75" thickBot="1">
      <c r="A42" s="9"/>
      <c r="B42" s="6">
        <v>2</v>
      </c>
      <c r="C42" s="32" t="s">
        <v>38</v>
      </c>
      <c r="D42" s="22">
        <v>0</v>
      </c>
      <c r="E42" s="22">
        <v>1</v>
      </c>
      <c r="F42" s="22">
        <v>0</v>
      </c>
      <c r="G42" s="23">
        <v>1</v>
      </c>
      <c r="H42" s="22">
        <v>0</v>
      </c>
      <c r="I42" s="22">
        <v>0</v>
      </c>
      <c r="J42" s="22" t="s">
        <v>81</v>
      </c>
      <c r="K42" s="29">
        <f t="shared" si="17"/>
        <v>2</v>
      </c>
      <c r="L42" s="18"/>
      <c r="M42" s="20"/>
    </row>
    <row r="43" spans="1:13" ht="15.75" thickTop="1">
      <c r="A43" s="8" t="s">
        <v>29</v>
      </c>
      <c r="B43" s="5">
        <v>1</v>
      </c>
      <c r="C43" s="34" t="s">
        <v>36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0.5</v>
      </c>
      <c r="K43" s="27">
        <f t="shared" si="17"/>
        <v>0.5</v>
      </c>
      <c r="L43" s="17">
        <f t="shared" ref="L43" si="23">K43+K44</f>
        <v>4.5</v>
      </c>
      <c r="M43" s="19"/>
    </row>
    <row r="44" spans="1:13" ht="15.75" thickBot="1">
      <c r="A44" s="9"/>
      <c r="B44" s="6">
        <v>2</v>
      </c>
      <c r="C44" s="32" t="s">
        <v>37</v>
      </c>
      <c r="D44" s="22">
        <v>1</v>
      </c>
      <c r="E44" s="22">
        <v>0</v>
      </c>
      <c r="F44" s="22">
        <v>0</v>
      </c>
      <c r="G44" s="23">
        <v>1</v>
      </c>
      <c r="H44" s="22">
        <v>1</v>
      </c>
      <c r="I44" s="22">
        <v>0</v>
      </c>
      <c r="J44" s="22">
        <v>1</v>
      </c>
      <c r="K44" s="29">
        <f t="shared" si="17"/>
        <v>4</v>
      </c>
      <c r="L44" s="18"/>
      <c r="M44" s="20"/>
    </row>
    <row r="45" spans="1:13" ht="15.75" thickTop="1">
      <c r="A45" s="8" t="s">
        <v>30</v>
      </c>
      <c r="B45" s="5">
        <v>1</v>
      </c>
      <c r="C45" s="34" t="s">
        <v>84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  <c r="J45" s="25">
        <v>0.5</v>
      </c>
      <c r="K45" s="27">
        <f t="shared" si="17"/>
        <v>1.5</v>
      </c>
      <c r="L45" s="17">
        <f t="shared" ref="L45" si="24">K45+K46</f>
        <v>4</v>
      </c>
      <c r="M45" s="19"/>
    </row>
    <row r="46" spans="1:13" ht="15.75" thickBot="1">
      <c r="A46" s="9"/>
      <c r="B46" s="6">
        <v>2</v>
      </c>
      <c r="C46" s="32" t="s">
        <v>85</v>
      </c>
      <c r="D46" s="22">
        <v>0</v>
      </c>
      <c r="E46" s="22">
        <v>1</v>
      </c>
      <c r="F46" s="22">
        <v>0</v>
      </c>
      <c r="G46" s="23">
        <v>0.5</v>
      </c>
      <c r="H46" s="22">
        <v>0</v>
      </c>
      <c r="I46" s="22">
        <v>1</v>
      </c>
      <c r="J46" s="22">
        <v>0</v>
      </c>
      <c r="K46" s="29">
        <f t="shared" si="17"/>
        <v>2.5</v>
      </c>
      <c r="L46" s="18"/>
      <c r="M46" s="20"/>
    </row>
    <row r="47" spans="1:13" ht="15.75" thickTop="1">
      <c r="A47" s="8" t="s">
        <v>31</v>
      </c>
      <c r="B47" s="5">
        <v>1</v>
      </c>
      <c r="C47" s="34" t="s">
        <v>54</v>
      </c>
      <c r="D47" s="25">
        <v>0</v>
      </c>
      <c r="E47" s="25">
        <v>0</v>
      </c>
      <c r="F47" s="25">
        <v>0</v>
      </c>
      <c r="G47" s="25">
        <v>1</v>
      </c>
      <c r="H47" s="25">
        <v>1</v>
      </c>
      <c r="I47" s="25" t="s">
        <v>81</v>
      </c>
      <c r="J47" s="25">
        <v>0</v>
      </c>
      <c r="K47" s="27">
        <f t="shared" si="17"/>
        <v>2</v>
      </c>
      <c r="L47" s="17">
        <f t="shared" ref="L47" si="25">K47+K48</f>
        <v>2.5</v>
      </c>
      <c r="M47" s="19"/>
    </row>
    <row r="48" spans="1:13" ht="15.75" thickBot="1">
      <c r="A48" s="9"/>
      <c r="B48" s="6">
        <v>2</v>
      </c>
      <c r="C48" s="32" t="s">
        <v>55</v>
      </c>
      <c r="D48" s="22">
        <v>0</v>
      </c>
      <c r="E48" s="22">
        <v>0.5</v>
      </c>
      <c r="F48" s="22">
        <v>0</v>
      </c>
      <c r="G48" s="23">
        <v>0</v>
      </c>
      <c r="H48" s="22">
        <v>0</v>
      </c>
      <c r="I48" s="22" t="s">
        <v>81</v>
      </c>
      <c r="J48" s="22">
        <v>0</v>
      </c>
      <c r="K48" s="29">
        <f t="shared" si="17"/>
        <v>0.5</v>
      </c>
      <c r="L48" s="18"/>
      <c r="M48" s="20"/>
    </row>
    <row r="49" spans="1:13" ht="15.75" thickTop="1">
      <c r="A49" s="8" t="s">
        <v>32</v>
      </c>
      <c r="B49" s="5">
        <v>1</v>
      </c>
      <c r="C49" s="34" t="s">
        <v>76</v>
      </c>
      <c r="D49" s="25">
        <v>0</v>
      </c>
      <c r="E49" s="25">
        <v>1</v>
      </c>
      <c r="F49" s="25">
        <v>0</v>
      </c>
      <c r="G49" s="25">
        <v>1</v>
      </c>
      <c r="H49" s="25">
        <v>1</v>
      </c>
      <c r="I49" s="25" t="s">
        <v>4</v>
      </c>
      <c r="J49" s="25" t="s">
        <v>4</v>
      </c>
      <c r="K49" s="27">
        <f t="shared" si="17"/>
        <v>3</v>
      </c>
      <c r="L49" s="17">
        <f t="shared" ref="L49" si="26">K49+K50</f>
        <v>3.5</v>
      </c>
      <c r="M49" s="19"/>
    </row>
    <row r="50" spans="1:13" ht="15.75" thickBot="1">
      <c r="A50" s="9"/>
      <c r="B50" s="6">
        <v>2</v>
      </c>
      <c r="C50" s="32" t="s">
        <v>77</v>
      </c>
      <c r="D50" s="22">
        <v>0</v>
      </c>
      <c r="E50" s="22">
        <v>0.5</v>
      </c>
      <c r="F50" s="22">
        <v>0</v>
      </c>
      <c r="G50" s="23">
        <v>0</v>
      </c>
      <c r="H50" s="22">
        <v>0</v>
      </c>
      <c r="I50" s="22" t="s">
        <v>4</v>
      </c>
      <c r="J50" s="22" t="s">
        <v>4</v>
      </c>
      <c r="K50" s="29">
        <f t="shared" si="17"/>
        <v>0.5</v>
      </c>
      <c r="L50" s="18"/>
      <c r="M50" s="20"/>
    </row>
    <row r="51" spans="1:13" ht="15.75" thickTop="1">
      <c r="A51" s="8" t="s">
        <v>7</v>
      </c>
      <c r="B51" s="5">
        <v>1</v>
      </c>
      <c r="C51" s="34" t="s">
        <v>34</v>
      </c>
      <c r="D51" s="25">
        <v>1</v>
      </c>
      <c r="E51" s="25">
        <v>0</v>
      </c>
      <c r="F51" s="25" t="s">
        <v>80</v>
      </c>
      <c r="G51" s="25" t="s">
        <v>4</v>
      </c>
      <c r="H51" s="25" t="s">
        <v>4</v>
      </c>
      <c r="I51" s="25" t="s">
        <v>4</v>
      </c>
      <c r="J51" s="25" t="s">
        <v>4</v>
      </c>
      <c r="K51" s="27">
        <f t="shared" si="17"/>
        <v>1</v>
      </c>
      <c r="L51" s="17">
        <f t="shared" ref="L51" si="27">K51+K52</f>
        <v>1</v>
      </c>
      <c r="M51" s="19"/>
    </row>
    <row r="52" spans="1:13" ht="15.75" thickBot="1">
      <c r="A52" s="9"/>
      <c r="B52" s="6">
        <v>2</v>
      </c>
      <c r="C52" s="32" t="s">
        <v>35</v>
      </c>
      <c r="D52" s="22">
        <v>0</v>
      </c>
      <c r="E52" s="22">
        <v>0</v>
      </c>
      <c r="F52" s="22" t="s">
        <v>80</v>
      </c>
      <c r="G52" s="23" t="s">
        <v>4</v>
      </c>
      <c r="H52" s="23" t="s">
        <v>4</v>
      </c>
      <c r="I52" s="23" t="s">
        <v>4</v>
      </c>
      <c r="J52" s="23" t="s">
        <v>4</v>
      </c>
      <c r="K52" s="29">
        <f t="shared" si="17"/>
        <v>0</v>
      </c>
      <c r="L52" s="18"/>
      <c r="M52" s="20"/>
    </row>
    <row r="53" spans="1:13" ht="15.75" thickTop="1">
      <c r="A53" s="8" t="s">
        <v>33</v>
      </c>
      <c r="B53" s="5">
        <v>1</v>
      </c>
      <c r="C53" s="34" t="s">
        <v>82</v>
      </c>
      <c r="D53" s="25">
        <v>0</v>
      </c>
      <c r="E53" s="25" t="s">
        <v>4</v>
      </c>
      <c r="F53" s="25" t="s">
        <v>4</v>
      </c>
      <c r="G53" s="25" t="s">
        <v>4</v>
      </c>
      <c r="H53" s="25" t="s">
        <v>4</v>
      </c>
      <c r="I53" s="25" t="s">
        <v>4</v>
      </c>
      <c r="J53" s="25" t="s">
        <v>4</v>
      </c>
      <c r="K53" s="27">
        <f t="shared" si="17"/>
        <v>0</v>
      </c>
      <c r="L53" s="17">
        <f t="shared" ref="L53" si="28">K53+K54</f>
        <v>0</v>
      </c>
      <c r="M53" s="19"/>
    </row>
    <row r="54" spans="1:13" ht="15.75" thickBot="1">
      <c r="A54" s="9"/>
      <c r="B54" s="6">
        <v>2</v>
      </c>
      <c r="C54" s="32" t="s">
        <v>59</v>
      </c>
      <c r="D54" s="22">
        <v>0</v>
      </c>
      <c r="E54" s="22" t="s">
        <v>4</v>
      </c>
      <c r="F54" s="22" t="s">
        <v>4</v>
      </c>
      <c r="G54" s="22" t="s">
        <v>4</v>
      </c>
      <c r="H54" s="22" t="s">
        <v>4</v>
      </c>
      <c r="I54" s="22" t="s">
        <v>4</v>
      </c>
      <c r="J54" s="22" t="s">
        <v>4</v>
      </c>
      <c r="K54" s="29">
        <f t="shared" si="17"/>
        <v>0</v>
      </c>
      <c r="L54" s="18"/>
      <c r="M54" s="20"/>
    </row>
    <row r="55" spans="1:13" ht="15.75" thickTop="1"/>
  </sheetData>
  <mergeCells count="82">
    <mergeCell ref="D1:J1"/>
    <mergeCell ref="A3:A4"/>
    <mergeCell ref="A5:A6"/>
    <mergeCell ref="A7:A8"/>
    <mergeCell ref="A9:A10"/>
    <mergeCell ref="A21:A22"/>
    <mergeCell ref="A23:A24"/>
    <mergeCell ref="C1:C2"/>
    <mergeCell ref="B1:B2"/>
    <mergeCell ref="A1:A2"/>
    <mergeCell ref="A17:A18"/>
    <mergeCell ref="A19:A20"/>
    <mergeCell ref="A13:A14"/>
    <mergeCell ref="A15:A16"/>
    <mergeCell ref="M5:M6"/>
    <mergeCell ref="M7:M8"/>
    <mergeCell ref="M9:M10"/>
    <mergeCell ref="M11:M12"/>
    <mergeCell ref="M13:M14"/>
    <mergeCell ref="M15:M16"/>
    <mergeCell ref="M17:M18"/>
    <mergeCell ref="M19:M20"/>
    <mergeCell ref="A11:A12"/>
    <mergeCell ref="M21:M22"/>
    <mergeCell ref="M23:M24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M3:M4"/>
    <mergeCell ref="A25:A26"/>
    <mergeCell ref="L25:L26"/>
    <mergeCell ref="M25:M26"/>
    <mergeCell ref="A27:A28"/>
    <mergeCell ref="L27:L28"/>
    <mergeCell ref="M27:M28"/>
    <mergeCell ref="A29:A30"/>
    <mergeCell ref="L29:L30"/>
    <mergeCell ref="M29:M30"/>
    <mergeCell ref="A31:A32"/>
    <mergeCell ref="L31:L32"/>
    <mergeCell ref="M31:M32"/>
    <mergeCell ref="A33:A34"/>
    <mergeCell ref="L33:L34"/>
    <mergeCell ref="M33:M34"/>
    <mergeCell ref="A35:A36"/>
    <mergeCell ref="L35:L36"/>
    <mergeCell ref="M35:M36"/>
    <mergeCell ref="A37:A38"/>
    <mergeCell ref="L37:L38"/>
    <mergeCell ref="M37:M38"/>
    <mergeCell ref="A39:A40"/>
    <mergeCell ref="L39:L40"/>
    <mergeCell ref="M39:M40"/>
    <mergeCell ref="A41:A42"/>
    <mergeCell ref="L41:L42"/>
    <mergeCell ref="M41:M42"/>
    <mergeCell ref="A43:A44"/>
    <mergeCell ref="L43:L44"/>
    <mergeCell ref="M43:M44"/>
    <mergeCell ref="A45:A46"/>
    <mergeCell ref="L45:L46"/>
    <mergeCell ref="M45:M46"/>
    <mergeCell ref="A47:A48"/>
    <mergeCell ref="L47:L48"/>
    <mergeCell ref="M47:M48"/>
    <mergeCell ref="A53:A54"/>
    <mergeCell ref="L53:L54"/>
    <mergeCell ref="M53:M54"/>
    <mergeCell ref="A49:A50"/>
    <mergeCell ref="L49:L50"/>
    <mergeCell ref="M49:M50"/>
    <mergeCell ref="A51:A52"/>
    <mergeCell ref="L51:L52"/>
    <mergeCell ref="M51:M5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2017-05-29T16:15:02Z</cp:lastPrinted>
  <dcterms:created xsi:type="dcterms:W3CDTF">2015-09-27T10:27:38Z</dcterms:created>
  <dcterms:modified xsi:type="dcterms:W3CDTF">2017-05-29T16:58:36Z</dcterms:modified>
</cp:coreProperties>
</file>